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General Info" sheetId="1" r:id="rId1"/>
    <sheet name="Fixed Assets" sheetId="2" r:id="rId2"/>
    <sheet name="Income-Expense" sheetId="3" r:id="rId3"/>
    <sheet name="Sheet1" sheetId="4" state="hidden" r:id="rId4"/>
  </sheets>
  <definedNames>
    <definedName name="_xlnm.Print_Area" localSheetId="0">'General Info'!$A$1:$L$51</definedName>
  </definedNames>
  <calcPr fullCalcOnLoad="1"/>
</workbook>
</file>

<file path=xl/comments4.xml><?xml version="1.0" encoding="utf-8"?>
<comments xmlns="http://schemas.openxmlformats.org/spreadsheetml/2006/main">
  <authors>
    <author>Andrew Mark</author>
  </authors>
  <commentList>
    <comment ref="B6" authorId="0">
      <text>
        <r>
          <rPr>
            <b/>
            <sz val="9"/>
            <rFont val="Tahoma"/>
            <family val="0"/>
          </rPr>
          <t>Andrew Mark:</t>
        </r>
        <r>
          <rPr>
            <sz val="9"/>
            <rFont val="Tahoma"/>
            <family val="0"/>
          </rPr>
          <t xml:space="preserve">
less auto reg
</t>
        </r>
      </text>
    </comment>
  </commentList>
</comments>
</file>

<file path=xl/sharedStrings.xml><?xml version="1.0" encoding="utf-8"?>
<sst xmlns="http://schemas.openxmlformats.org/spreadsheetml/2006/main" count="123" uniqueCount="120">
  <si>
    <t>Advertising</t>
  </si>
  <si>
    <t>Commissions &amp; Fees</t>
  </si>
  <si>
    <t>Employee Benefit Programs</t>
  </si>
  <si>
    <t>Insurance (other than health)</t>
  </si>
  <si>
    <t>Legal and professional</t>
  </si>
  <si>
    <t>Office Expense</t>
  </si>
  <si>
    <t>Pension and Profit Sharing</t>
  </si>
  <si>
    <t>Supplies</t>
  </si>
  <si>
    <t>Taxes &amp; Licenses</t>
  </si>
  <si>
    <t>Travel (airfare, hotel, etc.)</t>
  </si>
  <si>
    <t>Travel (meals &amp; entertainment)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</si>
  <si>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</si>
  <si>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</si>
  <si>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</si>
  <si>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</si>
  <si>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</si>
  <si>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</si>
  <si>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</si>
  <si>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</si>
  <si>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</si>
  <si>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</si>
  <si>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</si>
  <si>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</si>
  <si>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</si>
  <si>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Rent/Lease of Vehicles</t>
  </si>
  <si>
    <t>Repairs and Maintenance</t>
  </si>
  <si>
    <t>Company Name</t>
  </si>
  <si>
    <t>Date your business started</t>
  </si>
  <si>
    <t xml:space="preserve">  Purchases</t>
  </si>
  <si>
    <t xml:space="preserve">  Less Cost of Items used personally</t>
  </si>
  <si>
    <t xml:space="preserve">  Other Costs (if any)</t>
  </si>
  <si>
    <t xml:space="preserve">   Cost of Goods Sold</t>
  </si>
  <si>
    <t>Gross Sales</t>
  </si>
  <si>
    <t>Expenses other than inventory,</t>
  </si>
  <si>
    <t>fixed assets, &amp; automobile</t>
  </si>
  <si>
    <t>Automobile questions:</t>
  </si>
  <si>
    <t>&lt;--This is usually the later of the day you went into business or the date you bought the automobile</t>
  </si>
  <si>
    <t xml:space="preserve">    Total all mileage driven for year</t>
  </si>
  <si>
    <t xml:space="preserve">    Total commuting mileage to job</t>
  </si>
  <si>
    <t>&lt;--The dollar amount of inventory at the beginning of the year</t>
  </si>
  <si>
    <t>&lt;--All purchases of inventory throughout the year</t>
  </si>
  <si>
    <t>&lt;--Any items removed from inventory for personal use (not sold or used in demos)</t>
  </si>
  <si>
    <t>&lt;--Any miscellaneous costs to acquire inventory (e.g. shipping if not included in purchases)</t>
  </si>
  <si>
    <t>&lt;--The dollar amount of inventory at the end of the year</t>
  </si>
  <si>
    <t xml:space="preserve">Income and Expense Detail </t>
  </si>
  <si>
    <t>NOTE: If you do not want to enter each item monthly you can put the total for the year in the month of December.</t>
  </si>
  <si>
    <t xml:space="preserve">    Date you first used auto for business</t>
  </si>
  <si>
    <t xml:space="preserve">   Examples:</t>
  </si>
  <si>
    <t xml:space="preserve">    Computers</t>
  </si>
  <si>
    <t xml:space="preserve">    Manufacturing Equipment</t>
  </si>
  <si>
    <t xml:space="preserve">    Leasehold improvements</t>
  </si>
  <si>
    <t>For each fixed asset purchase please provide the following information:</t>
  </si>
  <si>
    <t>Description of Purchase</t>
  </si>
  <si>
    <t>Date Purchased or</t>
  </si>
  <si>
    <t>Placed into service</t>
  </si>
  <si>
    <t>Amount</t>
  </si>
  <si>
    <t>Percentage</t>
  </si>
  <si>
    <t>of Business Use</t>
  </si>
  <si>
    <t>Item #</t>
  </si>
  <si>
    <t>Example</t>
  </si>
  <si>
    <t>&lt;--This is the mileage to go back and forth to the same place if home office does not apply</t>
  </si>
  <si>
    <t>Date Room or area started exclusive business use</t>
  </si>
  <si>
    <t xml:space="preserve">     Square footage of office area</t>
  </si>
  <si>
    <t xml:space="preserve">     Square footage total home</t>
  </si>
  <si>
    <t xml:space="preserve">     Rent (if rented)</t>
  </si>
  <si>
    <t xml:space="preserve">     Utilities</t>
  </si>
  <si>
    <t xml:space="preserve">      Insurance</t>
  </si>
  <si>
    <t xml:space="preserve">      Repairs &amp; Maintenance</t>
  </si>
  <si>
    <t xml:space="preserve">     Other expenses (HOA, etc.)</t>
  </si>
  <si>
    <t xml:space="preserve">      If owned:</t>
  </si>
  <si>
    <t xml:space="preserve">      Original purchase price</t>
  </si>
  <si>
    <t xml:space="preserve">      Allocation to land if known</t>
  </si>
  <si>
    <t>Home Office Questions (if applicable):</t>
  </si>
  <si>
    <t>Dues &amp; Subscriptions including Books</t>
  </si>
  <si>
    <t>Printing</t>
  </si>
  <si>
    <t>Postage &amp; Shipping</t>
  </si>
  <si>
    <t>Inventory (only if this applies to your business):</t>
  </si>
  <si>
    <t>&lt;--This is the change in the vehicle's odometer for the year or the day you started your business to end of year</t>
  </si>
  <si>
    <t xml:space="preserve">&lt;--This the mileage driven for business from your written log </t>
  </si>
  <si>
    <t>Computer</t>
  </si>
  <si>
    <t>Gas</t>
  </si>
  <si>
    <t xml:space="preserve">Insurance </t>
  </si>
  <si>
    <t>License</t>
  </si>
  <si>
    <t>Repairs/Oil Changes</t>
  </si>
  <si>
    <t>Parking Fees</t>
  </si>
  <si>
    <t>Lease Payments</t>
  </si>
  <si>
    <t>Purchase Price</t>
  </si>
  <si>
    <t>Purchase Date</t>
  </si>
  <si>
    <t>&lt;--For a new vehicle</t>
  </si>
  <si>
    <t>Total Income</t>
  </si>
  <si>
    <t>Auto Mileage</t>
  </si>
  <si>
    <t>Fixed asset 179</t>
  </si>
  <si>
    <t>50% M&amp;E</t>
  </si>
  <si>
    <t>Per Tax</t>
  </si>
  <si>
    <t>Difference</t>
  </si>
  <si>
    <t xml:space="preserve">  Profit before Home Office</t>
  </si>
  <si>
    <t>Expenses</t>
  </si>
  <si>
    <t>COGS</t>
  </si>
  <si>
    <t>Contract Labor</t>
  </si>
  <si>
    <t xml:space="preserve">Health Insurance </t>
  </si>
  <si>
    <t>Additional Auto Information only if you are claiming Actual Auto Expenses:</t>
  </si>
  <si>
    <t>Rent/Lease of business property</t>
  </si>
  <si>
    <t>IMPORTANT: DO NOT ENTER ITEMS ALREADY ON GENERAL INFO OR FIXED ASSET TABS (E.G. HOME OFFICE AND AUTO)</t>
  </si>
  <si>
    <t>Cell phone</t>
  </si>
  <si>
    <t>Gifts</t>
  </si>
  <si>
    <t>Education</t>
  </si>
  <si>
    <t>Interest business related</t>
  </si>
  <si>
    <t>Utitilies (not home office)</t>
  </si>
  <si>
    <t>Internet</t>
  </si>
  <si>
    <t>Bank Fees</t>
  </si>
  <si>
    <t xml:space="preserve">COMPANY </t>
  </si>
  <si>
    <t>Wages paid (do not include yourself)</t>
  </si>
  <si>
    <t>Telephone</t>
  </si>
  <si>
    <t>Auto Reg</t>
  </si>
  <si>
    <t xml:space="preserve">    Total Business mileage during 2015</t>
  </si>
  <si>
    <t xml:space="preserve">     Interest on Loan (not total payment only interest)</t>
  </si>
  <si>
    <t>&lt;--For a new vehicle.  Total cost per purchase contract.  If leasing the Capitalized Cost per the conctract</t>
  </si>
  <si>
    <t xml:space="preserve">  Beginning Inventory 01/01/15</t>
  </si>
  <si>
    <t xml:space="preserve">  Ending Inventory 12/31/15</t>
  </si>
  <si>
    <t>NOTE: Fixed assets are items generally over $2,500.00 that will be used for over a year.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</si>
</sst>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7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u val="single"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65" fontId="4" fillId="33" borderId="13" xfId="42" applyNumberFormat="1" applyFont="1" applyFill="1" applyBorder="1" applyAlignment="1">
      <alignment/>
    </xf>
    <xf numFmtId="165" fontId="4" fillId="0" borderId="13" xfId="42" applyNumberFormat="1" applyFont="1" applyBorder="1" applyAlignment="1">
      <alignment/>
    </xf>
    <xf numFmtId="165" fontId="4" fillId="0" borderId="12" xfId="42" applyNumberFormat="1" applyFont="1" applyBorder="1" applyAlignment="1">
      <alignment horizontal="center"/>
    </xf>
    <xf numFmtId="165" fontId="4" fillId="0" borderId="0" xfId="42" applyNumberFormat="1" applyFont="1" applyBorder="1" applyAlignment="1">
      <alignment/>
    </xf>
    <xf numFmtId="165" fontId="4" fillId="0" borderId="14" xfId="42" applyNumberFormat="1" applyFont="1" applyBorder="1" applyAlignment="1">
      <alignment/>
    </xf>
    <xf numFmtId="165" fontId="4" fillId="0" borderId="15" xfId="42" applyNumberFormat="1" applyFont="1" applyBorder="1" applyAlignment="1">
      <alignment/>
    </xf>
    <xf numFmtId="0" fontId="0" fillId="0" borderId="0" xfId="0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14" fontId="1" fillId="33" borderId="11" xfId="0" applyNumberFormat="1" applyFont="1" applyFill="1" applyBorder="1" applyAlignment="1">
      <alignment/>
    </xf>
    <xf numFmtId="165" fontId="1" fillId="33" borderId="16" xfId="42" applyNumberFormat="1" applyFont="1" applyFill="1" applyBorder="1" applyAlignment="1">
      <alignment/>
    </xf>
    <xf numFmtId="14" fontId="2" fillId="33" borderId="11" xfId="0" applyNumberFormat="1" applyFont="1" applyFill="1" applyBorder="1" applyAlignment="1">
      <alignment horizontal="left"/>
    </xf>
    <xf numFmtId="14" fontId="0" fillId="33" borderId="17" xfId="0" applyNumberFormat="1" applyFill="1" applyBorder="1" applyAlignment="1">
      <alignment/>
    </xf>
    <xf numFmtId="0" fontId="0" fillId="33" borderId="13" xfId="0" applyFill="1" applyBorder="1" applyAlignment="1">
      <alignment/>
    </xf>
    <xf numFmtId="14" fontId="0" fillId="33" borderId="13" xfId="0" applyNumberFormat="1" applyFill="1" applyBorder="1" applyAlignment="1">
      <alignment/>
    </xf>
    <xf numFmtId="9" fontId="0" fillId="33" borderId="13" xfId="58" applyFont="1" applyFill="1" applyBorder="1" applyAlignment="1">
      <alignment/>
    </xf>
    <xf numFmtId="14" fontId="0" fillId="0" borderId="17" xfId="0" applyNumberFormat="1" applyFill="1" applyBorder="1" applyAlignment="1">
      <alignment/>
    </xf>
    <xf numFmtId="0" fontId="0" fillId="0" borderId="13" xfId="0" applyFill="1" applyBorder="1" applyAlignment="1">
      <alignment/>
    </xf>
    <xf numFmtId="165" fontId="0" fillId="0" borderId="17" xfId="42" applyNumberFormat="1" applyFont="1" applyFill="1" applyBorder="1" applyAlignment="1">
      <alignment/>
    </xf>
    <xf numFmtId="9" fontId="0" fillId="0" borderId="17" xfId="58" applyFont="1" applyFill="1" applyBorder="1" applyAlignment="1">
      <alignment/>
    </xf>
    <xf numFmtId="0" fontId="1" fillId="0" borderId="0" xfId="0" applyFont="1" applyAlignment="1">
      <alignment wrapText="1"/>
    </xf>
    <xf numFmtId="14" fontId="1" fillId="33" borderId="16" xfId="42" applyNumberFormat="1" applyFont="1" applyFill="1" applyBorder="1" applyAlignment="1">
      <alignment/>
    </xf>
    <xf numFmtId="165" fontId="1" fillId="33" borderId="0" xfId="42" applyNumberFormat="1" applyFont="1" applyFill="1" applyBorder="1" applyAlignment="1">
      <alignment/>
    </xf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165" fontId="0" fillId="34" borderId="0" xfId="42" applyNumberFormat="1" applyFont="1" applyFill="1" applyAlignment="1">
      <alignment/>
    </xf>
    <xf numFmtId="165" fontId="0" fillId="0" borderId="0" xfId="0" applyNumberFormat="1" applyAlignment="1">
      <alignment/>
    </xf>
    <xf numFmtId="4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0" fillId="34" borderId="0" xfId="42" applyNumberFormat="1" applyFont="1" applyFill="1" applyAlignment="1">
      <alignment/>
    </xf>
    <xf numFmtId="0" fontId="2" fillId="33" borderId="1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6.421875" style="4" bestFit="1" customWidth="1"/>
    <col min="2" max="2" width="19.8515625" style="4" customWidth="1"/>
    <col min="3" max="9" width="9.140625" style="5" customWidth="1"/>
    <col min="10" max="10" width="10.00390625" style="5" bestFit="1" customWidth="1"/>
    <col min="11" max="11" width="9.140625" style="4" customWidth="1"/>
    <col min="12" max="12" width="19.28125" style="4" customWidth="1"/>
    <col min="13" max="16384" width="9.140625" style="4" customWidth="1"/>
  </cols>
  <sheetData>
    <row r="1" spans="1:14" ht="18">
      <c r="A1" s="2" t="s">
        <v>26</v>
      </c>
      <c r="B1" s="55"/>
      <c r="C1" s="55"/>
      <c r="D1" s="55"/>
      <c r="E1" s="55"/>
      <c r="F1" s="55"/>
      <c r="G1" s="55"/>
      <c r="H1" s="3"/>
      <c r="I1" s="3"/>
      <c r="J1" s="3"/>
      <c r="M1" s="2"/>
      <c r="N1" s="2"/>
    </row>
    <row r="2" ht="19.5" customHeight="1"/>
    <row r="3" spans="1:2" ht="19.5" customHeight="1">
      <c r="A3" s="4" t="s">
        <v>27</v>
      </c>
      <c r="B3" s="36"/>
    </row>
    <row r="4" ht="19.5" customHeight="1"/>
    <row r="5" ht="19.5" customHeight="1"/>
    <row r="6" spans="1:2" ht="19.5" customHeight="1">
      <c r="A6" s="4" t="s">
        <v>99</v>
      </c>
      <c r="B6" s="34"/>
    </row>
    <row r="8" ht="18">
      <c r="A8" s="14" t="s">
        <v>35</v>
      </c>
    </row>
    <row r="9" spans="1:3" ht="18">
      <c r="A9" s="4" t="s">
        <v>46</v>
      </c>
      <c r="B9" s="34"/>
      <c r="C9" s="16" t="s">
        <v>36</v>
      </c>
    </row>
    <row r="10" spans="1:3" ht="18">
      <c r="A10" s="4" t="s">
        <v>37</v>
      </c>
      <c r="B10" s="35"/>
      <c r="C10" s="16" t="s">
        <v>77</v>
      </c>
    </row>
    <row r="11" spans="1:3" ht="18">
      <c r="A11" s="4" t="s">
        <v>114</v>
      </c>
      <c r="B11" s="35"/>
      <c r="C11" s="16" t="s">
        <v>78</v>
      </c>
    </row>
    <row r="12" spans="1:3" ht="18">
      <c r="A12" s="4" t="s">
        <v>38</v>
      </c>
      <c r="B12" s="35"/>
      <c r="C12" s="16" t="s">
        <v>60</v>
      </c>
    </row>
    <row r="13" spans="1:3" ht="18">
      <c r="A13" s="4" t="s">
        <v>115</v>
      </c>
      <c r="B13" s="47"/>
      <c r="C13" s="16"/>
    </row>
    <row r="15" ht="18">
      <c r="A15" s="14" t="s">
        <v>100</v>
      </c>
    </row>
    <row r="17" spans="1:3" ht="18">
      <c r="A17" s="4" t="s">
        <v>86</v>
      </c>
      <c r="B17" s="34"/>
      <c r="C17" s="16" t="s">
        <v>116</v>
      </c>
    </row>
    <row r="18" spans="1:3" ht="18">
      <c r="A18" s="4" t="s">
        <v>87</v>
      </c>
      <c r="B18" s="34"/>
      <c r="C18" s="16" t="s">
        <v>88</v>
      </c>
    </row>
    <row r="19" spans="1:2" ht="18">
      <c r="A19" s="4" t="s">
        <v>80</v>
      </c>
      <c r="B19" s="34"/>
    </row>
    <row r="20" spans="1:2" ht="18">
      <c r="A20" s="4" t="s">
        <v>81</v>
      </c>
      <c r="B20" s="34"/>
    </row>
    <row r="21" spans="1:2" ht="18">
      <c r="A21" s="4" t="s">
        <v>82</v>
      </c>
      <c r="B21" s="34"/>
    </row>
    <row r="22" spans="1:2" ht="18">
      <c r="A22" s="4" t="s">
        <v>83</v>
      </c>
      <c r="B22" s="34"/>
    </row>
    <row r="23" spans="1:2" ht="18">
      <c r="A23" s="4" t="s">
        <v>84</v>
      </c>
      <c r="B23" s="34"/>
    </row>
    <row r="24" spans="1:2" ht="18">
      <c r="A24" s="4" t="s">
        <v>85</v>
      </c>
      <c r="B24" s="34"/>
    </row>
    <row r="27" ht="18">
      <c r="A27" s="14" t="s">
        <v>72</v>
      </c>
    </row>
    <row r="28" spans="1:2" ht="18">
      <c r="A28" s="45" t="s">
        <v>61</v>
      </c>
      <c r="B28" s="46"/>
    </row>
    <row r="30" spans="1:2" ht="18">
      <c r="A30" s="4" t="s">
        <v>62</v>
      </c>
      <c r="B30" s="35"/>
    </row>
    <row r="31" spans="1:2" ht="18">
      <c r="A31" s="4" t="s">
        <v>63</v>
      </c>
      <c r="B31" s="35"/>
    </row>
    <row r="33" spans="1:2" ht="18">
      <c r="A33" s="4" t="s">
        <v>64</v>
      </c>
      <c r="B33" s="35"/>
    </row>
    <row r="34" spans="1:2" ht="18">
      <c r="A34" s="4" t="s">
        <v>65</v>
      </c>
      <c r="B34" s="35"/>
    </row>
    <row r="35" spans="1:2" ht="18">
      <c r="A35" s="4" t="s">
        <v>66</v>
      </c>
      <c r="B35" s="35"/>
    </row>
    <row r="36" spans="1:2" ht="18">
      <c r="A36" s="4" t="s">
        <v>67</v>
      </c>
      <c r="B36" s="35"/>
    </row>
    <row r="37" spans="1:2" ht="18">
      <c r="A37" s="4" t="s">
        <v>68</v>
      </c>
      <c r="B37" s="35"/>
    </row>
    <row r="39" ht="18">
      <c r="A39" s="4" t="s">
        <v>69</v>
      </c>
    </row>
    <row r="40" spans="1:2" ht="18">
      <c r="A40" s="4" t="s">
        <v>70</v>
      </c>
      <c r="B40" s="35"/>
    </row>
    <row r="41" spans="1:2" ht="18">
      <c r="A41" s="45" t="s">
        <v>71</v>
      </c>
      <c r="B41" s="35"/>
    </row>
    <row r="44" ht="18">
      <c r="A44" s="14" t="s">
        <v>76</v>
      </c>
    </row>
    <row r="45" spans="1:3" ht="18">
      <c r="A45" s="4" t="s">
        <v>117</v>
      </c>
      <c r="B45" s="32"/>
      <c r="C45" s="17" t="s">
        <v>39</v>
      </c>
    </row>
    <row r="46" spans="1:3" ht="18">
      <c r="A46" s="4" t="s">
        <v>28</v>
      </c>
      <c r="B46" s="33"/>
      <c r="C46" s="17" t="s">
        <v>40</v>
      </c>
    </row>
    <row r="47" spans="1:3" ht="18">
      <c r="A47" s="4" t="s">
        <v>29</v>
      </c>
      <c r="B47" s="33"/>
      <c r="C47" s="17" t="s">
        <v>41</v>
      </c>
    </row>
    <row r="48" spans="1:3" ht="18">
      <c r="A48" s="4" t="s">
        <v>30</v>
      </c>
      <c r="B48" s="33"/>
      <c r="C48" s="17" t="s">
        <v>42</v>
      </c>
    </row>
    <row r="49" spans="1:3" ht="18">
      <c r="A49" s="4" t="s">
        <v>118</v>
      </c>
      <c r="B49" s="32"/>
      <c r="C49" s="17" t="s">
        <v>43</v>
      </c>
    </row>
    <row r="51" spans="1:2" ht="15" customHeight="1">
      <c r="A51" s="4" t="s">
        <v>31</v>
      </c>
      <c r="B51" s="4">
        <f>+B45+B46-B47+B48-B49</f>
        <v>0</v>
      </c>
    </row>
  </sheetData>
  <sheetProtection/>
  <mergeCells count="1">
    <mergeCell ref="B1:G1"/>
  </mergeCells>
  <printOptions/>
  <pageMargins left="0.2" right="0.22" top="0.4" bottom="0.53" header="0.17" footer="0.18"/>
  <pageSetup blackAndWhite="1" fitToWidth="0" fitToHeight="1" horizontalDpi="600" verticalDpi="600" orientation="landscape" scale="61" r:id="rId1"/>
  <headerFooter alignWithMargins="0">
    <oddFooter>&amp;CAndrew J. Mark, CPA PLLC&amp;RCopyright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9.28125" style="0" customWidth="1"/>
    <col min="3" max="3" width="21.8515625" style="0" customWidth="1"/>
    <col min="4" max="4" width="11.28125" style="0" bestFit="1" customWidth="1"/>
    <col min="5" max="5" width="14.7109375" style="0" bestFit="1" customWidth="1"/>
  </cols>
  <sheetData>
    <row r="1" spans="1:3" ht="15.75">
      <c r="A1" s="18" t="s">
        <v>26</v>
      </c>
      <c r="C1" s="19" t="str">
        <f>IF(+'General Info'!$B$1=0,"Fill in Company Name on the General Info Sheet",'General Info'!$B$1)</f>
        <v>Fill in Company Name on the General Info Sheet</v>
      </c>
    </row>
    <row r="3" spans="1:17" ht="20.25">
      <c r="A3" s="22" t="s">
        <v>119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"/>
      <c r="Q3" s="1"/>
    </row>
    <row r="4" ht="15">
      <c r="A4" s="20" t="s">
        <v>47</v>
      </c>
    </row>
    <row r="5" ht="12.75">
      <c r="A5" t="s">
        <v>48</v>
      </c>
    </row>
    <row r="6" ht="12.75">
      <c r="A6" t="s">
        <v>49</v>
      </c>
    </row>
    <row r="7" ht="12.75">
      <c r="A7" t="s">
        <v>50</v>
      </c>
    </row>
    <row r="10" ht="15">
      <c r="A10" s="20" t="s">
        <v>51</v>
      </c>
    </row>
    <row r="12" spans="1:5" ht="12.75">
      <c r="A12" s="23"/>
      <c r="B12" s="23" t="s">
        <v>53</v>
      </c>
      <c r="E12" s="23" t="s">
        <v>56</v>
      </c>
    </row>
    <row r="13" spans="1:5" ht="12.75">
      <c r="A13" s="23" t="s">
        <v>58</v>
      </c>
      <c r="B13" s="24" t="s">
        <v>54</v>
      </c>
      <c r="C13" s="24" t="s">
        <v>52</v>
      </c>
      <c r="D13" s="24" t="s">
        <v>55</v>
      </c>
      <c r="E13" s="24" t="s">
        <v>57</v>
      </c>
    </row>
    <row r="14" spans="1:5" ht="12.75">
      <c r="A14" s="31" t="s">
        <v>59</v>
      </c>
      <c r="B14" s="41">
        <v>41644</v>
      </c>
      <c r="C14" s="42" t="s">
        <v>79</v>
      </c>
      <c r="D14" s="43">
        <v>1500</v>
      </c>
      <c r="E14" s="44">
        <v>0.75</v>
      </c>
    </row>
    <row r="15" spans="1:5" ht="12.75">
      <c r="A15">
        <v>1</v>
      </c>
      <c r="B15" s="37"/>
      <c r="C15" s="38"/>
      <c r="D15" s="38"/>
      <c r="E15" s="40"/>
    </row>
    <row r="16" spans="1:5" ht="12.75">
      <c r="A16">
        <v>2</v>
      </c>
      <c r="B16" s="37"/>
      <c r="C16" s="39"/>
      <c r="D16" s="38"/>
      <c r="E16" s="40"/>
    </row>
    <row r="17" spans="1:5" ht="12.75">
      <c r="A17">
        <v>3</v>
      </c>
      <c r="B17" s="37"/>
      <c r="C17" s="39"/>
      <c r="D17" s="38"/>
      <c r="E17" s="40"/>
    </row>
    <row r="18" spans="1:5" ht="12.75">
      <c r="A18">
        <v>4</v>
      </c>
      <c r="B18" s="37"/>
      <c r="C18" s="39"/>
      <c r="D18" s="38"/>
      <c r="E18" s="40"/>
    </row>
    <row r="19" spans="1:5" ht="12.75">
      <c r="A19">
        <v>5</v>
      </c>
      <c r="B19" s="37"/>
      <c r="C19" s="39"/>
      <c r="D19" s="38"/>
      <c r="E19" s="40"/>
    </row>
    <row r="20" spans="1:5" ht="12.75">
      <c r="A20">
        <v>6</v>
      </c>
      <c r="B20" s="37"/>
      <c r="C20" s="39"/>
      <c r="D20" s="38"/>
      <c r="E20" s="40"/>
    </row>
    <row r="21" spans="1:5" ht="12.75">
      <c r="A21">
        <v>7</v>
      </c>
      <c r="B21" s="37"/>
      <c r="C21" s="39"/>
      <c r="D21" s="38"/>
      <c r="E21" s="40"/>
    </row>
    <row r="22" spans="1:5" ht="12.75">
      <c r="A22">
        <v>8</v>
      </c>
      <c r="B22" s="37"/>
      <c r="C22" s="39"/>
      <c r="D22" s="38"/>
      <c r="E22" s="40"/>
    </row>
    <row r="23" spans="1:5" ht="12.75">
      <c r="A23">
        <v>9</v>
      </c>
      <c r="B23" s="37"/>
      <c r="C23" s="39"/>
      <c r="D23" s="38"/>
      <c r="E23" s="40"/>
    </row>
    <row r="24" spans="1:5" ht="12.75">
      <c r="A24">
        <v>10</v>
      </c>
      <c r="B24" s="37"/>
      <c r="C24" s="39"/>
      <c r="D24" s="38"/>
      <c r="E24" s="40"/>
    </row>
  </sheetData>
  <sheetProtection/>
  <printOptions/>
  <pageMargins left="0.2" right="0.22" top="0.4" bottom="0.53" header="0.17" footer="0.18"/>
  <pageSetup blackAndWhite="1" horizontalDpi="600" verticalDpi="600" orientation="landscape" r:id="rId1"/>
  <headerFooter alignWithMargins="0">
    <oddFooter>&amp;CAndrew J. Mark, CPA PLLC&amp;RCopyright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1" max="1" width="35.28125" style="8" customWidth="1"/>
    <col min="2" max="14" width="12.421875" style="8" customWidth="1"/>
    <col min="15" max="16384" width="9.140625" style="8" customWidth="1"/>
  </cols>
  <sheetData>
    <row r="1" spans="1:14" ht="21" thickBot="1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21" thickBot="1">
      <c r="A2" s="58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14" s="16" customFormat="1" ht="20.25">
      <c r="A3" s="61" t="s">
        <v>102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5.75">
      <c r="A4" s="18" t="s">
        <v>26</v>
      </c>
      <c r="B4" s="19" t="str">
        <f>IF(+'General Info'!$B$1=0,"Fill in Company Name on the General Info Sheet",'General Info'!$B$1)</f>
        <v>Fill in Company Name on the General Info Sheet</v>
      </c>
      <c r="C4" s="19"/>
      <c r="D4" s="19"/>
      <c r="E4" s="19"/>
      <c r="F4" s="19"/>
      <c r="G4" s="7"/>
      <c r="H4" s="7"/>
      <c r="I4" s="7"/>
      <c r="J4" s="7"/>
      <c r="K4" s="7"/>
      <c r="L4" s="7"/>
      <c r="M4" s="6"/>
      <c r="N4" s="6"/>
    </row>
    <row r="5" spans="1:14" ht="1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2:14" ht="14.25">
      <c r="B6" s="10" t="s">
        <v>11</v>
      </c>
      <c r="C6" s="10" t="s">
        <v>12</v>
      </c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10" t="s">
        <v>19</v>
      </c>
      <c r="K6" s="10" t="s">
        <v>20</v>
      </c>
      <c r="L6" s="10" t="s">
        <v>21</v>
      </c>
      <c r="M6" s="10" t="s">
        <v>22</v>
      </c>
      <c r="N6" s="10" t="s">
        <v>23</v>
      </c>
    </row>
    <row r="7" spans="2:14" ht="14.2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4.25">
      <c r="A8" s="11" t="s">
        <v>32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>
        <f>SUM(B8:M8)</f>
        <v>0</v>
      </c>
    </row>
    <row r="9" spans="2:14" ht="14.2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5">
      <c r="A10" s="9" t="s">
        <v>33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5">
      <c r="A11" s="9" t="s">
        <v>34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19.5" customHeight="1">
      <c r="A12" s="11" t="s">
        <v>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>
        <f>SUM(B12:M12)</f>
        <v>0</v>
      </c>
    </row>
    <row r="13" spans="1:14" ht="19.5" customHeight="1">
      <c r="A13" s="11" t="s">
        <v>109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>
        <f aca="true" t="shared" si="0" ref="N13:N38">SUM(B13:M13)</f>
        <v>0</v>
      </c>
    </row>
    <row r="14" spans="1:14" ht="19.5" customHeight="1">
      <c r="A14" s="11" t="s">
        <v>103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>
        <f t="shared" si="0"/>
        <v>0</v>
      </c>
    </row>
    <row r="15" spans="1:14" ht="19.5" customHeight="1">
      <c r="A15" s="11" t="s">
        <v>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>
        <f t="shared" si="0"/>
        <v>0</v>
      </c>
    </row>
    <row r="16" spans="1:14" ht="19.5" customHeight="1">
      <c r="A16" s="11" t="s">
        <v>98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>
        <f t="shared" si="0"/>
        <v>0</v>
      </c>
    </row>
    <row r="17" spans="1:14" ht="19.5" customHeight="1">
      <c r="A17" s="11" t="s">
        <v>73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>
        <f t="shared" si="0"/>
        <v>0</v>
      </c>
    </row>
    <row r="18" spans="1:14" ht="19.5" customHeight="1">
      <c r="A18" s="11" t="s">
        <v>105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f t="shared" si="0"/>
        <v>0</v>
      </c>
    </row>
    <row r="19" spans="1:14" ht="19.5" customHeight="1">
      <c r="A19" s="11" t="s">
        <v>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>
        <f t="shared" si="0"/>
        <v>0</v>
      </c>
    </row>
    <row r="20" spans="1:14" ht="19.5" customHeight="1">
      <c r="A20" s="11" t="s">
        <v>104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>
        <f t="shared" si="0"/>
        <v>0</v>
      </c>
    </row>
    <row r="21" spans="1:14" ht="19.5" customHeight="1">
      <c r="A21" s="11" t="s">
        <v>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>
        <f t="shared" si="0"/>
        <v>0</v>
      </c>
    </row>
    <row r="22" spans="1:14" ht="19.5" customHeight="1">
      <c r="A22" s="11" t="s">
        <v>108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>
        <f t="shared" si="0"/>
        <v>0</v>
      </c>
    </row>
    <row r="23" spans="1:14" ht="19.5" customHeight="1">
      <c r="A23" s="11" t="s">
        <v>106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>
        <f t="shared" si="0"/>
        <v>0</v>
      </c>
    </row>
    <row r="24" spans="1:14" ht="19.5" customHeight="1">
      <c r="A24" s="11" t="s">
        <v>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>
        <f t="shared" si="0"/>
        <v>0</v>
      </c>
    </row>
    <row r="25" spans="1:14" ht="19.5" customHeight="1">
      <c r="A25" s="11" t="s">
        <v>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>
        <f t="shared" si="0"/>
        <v>0</v>
      </c>
    </row>
    <row r="26" spans="1:14" ht="19.5" customHeight="1">
      <c r="A26" s="11" t="s">
        <v>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>
        <f t="shared" si="0"/>
        <v>0</v>
      </c>
    </row>
    <row r="27" spans="1:14" ht="19.5" customHeight="1">
      <c r="A27" s="11" t="s">
        <v>75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>
        <f t="shared" si="0"/>
        <v>0</v>
      </c>
    </row>
    <row r="28" spans="1:14" ht="19.5" customHeight="1">
      <c r="A28" s="11" t="s">
        <v>74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>
        <f t="shared" si="0"/>
        <v>0</v>
      </c>
    </row>
    <row r="29" spans="1:14" ht="19.5" customHeight="1">
      <c r="A29" s="11" t="s">
        <v>24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>
        <f t="shared" si="0"/>
        <v>0</v>
      </c>
    </row>
    <row r="30" spans="1:14" ht="19.5" customHeight="1">
      <c r="A30" s="11" t="s">
        <v>101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>
        <f t="shared" si="0"/>
        <v>0</v>
      </c>
    </row>
    <row r="31" spans="1:14" ht="19.5" customHeight="1">
      <c r="A31" s="11" t="s">
        <v>25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>
        <f t="shared" si="0"/>
        <v>0</v>
      </c>
    </row>
    <row r="32" spans="1:14" ht="19.5" customHeight="1">
      <c r="A32" s="11" t="s">
        <v>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>
        <f t="shared" si="0"/>
        <v>0</v>
      </c>
    </row>
    <row r="33" spans="1:14" ht="19.5" customHeight="1">
      <c r="A33" s="11" t="s">
        <v>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>
        <f t="shared" si="0"/>
        <v>0</v>
      </c>
    </row>
    <row r="34" spans="1:14" ht="19.5" customHeight="1">
      <c r="A34" s="11" t="s">
        <v>112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>
        <f t="shared" si="0"/>
        <v>0</v>
      </c>
    </row>
    <row r="35" spans="1:14" ht="19.5" customHeight="1">
      <c r="A35" s="11" t="s">
        <v>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>
        <f t="shared" si="0"/>
        <v>0</v>
      </c>
    </row>
    <row r="36" spans="1:14" ht="19.5" customHeight="1">
      <c r="A36" s="11" t="s">
        <v>10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>
        <f t="shared" si="0"/>
        <v>0</v>
      </c>
    </row>
    <row r="37" spans="1:14" ht="19.5" customHeight="1">
      <c r="A37" s="11" t="s">
        <v>107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>
        <f t="shared" si="0"/>
        <v>0</v>
      </c>
    </row>
    <row r="38" spans="1:14" ht="19.5" customHeight="1">
      <c r="A38" s="11" t="s">
        <v>111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>
        <f t="shared" si="0"/>
        <v>0</v>
      </c>
    </row>
    <row r="39" spans="1:14" ht="19.5" customHeight="1">
      <c r="A39" s="12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9.5" customHeight="1">
      <c r="A40" s="13" t="s">
        <v>23</v>
      </c>
      <c r="B40" s="30">
        <f aca="true" t="shared" si="1" ref="B40:N40">SUM(B12:B38)</f>
        <v>0</v>
      </c>
      <c r="C40" s="30">
        <f t="shared" si="1"/>
        <v>0</v>
      </c>
      <c r="D40" s="30">
        <f t="shared" si="1"/>
        <v>0</v>
      </c>
      <c r="E40" s="30">
        <f t="shared" si="1"/>
        <v>0</v>
      </c>
      <c r="F40" s="30">
        <f t="shared" si="1"/>
        <v>0</v>
      </c>
      <c r="G40" s="30">
        <f t="shared" si="1"/>
        <v>0</v>
      </c>
      <c r="H40" s="30">
        <f t="shared" si="1"/>
        <v>0</v>
      </c>
      <c r="I40" s="30">
        <f t="shared" si="1"/>
        <v>0</v>
      </c>
      <c r="J40" s="30">
        <f t="shared" si="1"/>
        <v>0</v>
      </c>
      <c r="K40" s="30">
        <f t="shared" si="1"/>
        <v>0</v>
      </c>
      <c r="L40" s="30">
        <f t="shared" si="1"/>
        <v>0</v>
      </c>
      <c r="M40" s="30">
        <f t="shared" si="1"/>
        <v>0</v>
      </c>
      <c r="N40" s="30">
        <f t="shared" si="1"/>
        <v>0</v>
      </c>
    </row>
    <row r="41" ht="19.5" customHeight="1"/>
    <row r="42" ht="19.5" customHeight="1">
      <c r="N42" s="52"/>
    </row>
    <row r="43" ht="19.5" customHeight="1"/>
    <row r="44" ht="19.5" customHeight="1">
      <c r="N44" s="52"/>
    </row>
    <row r="47" ht="14.25">
      <c r="N47" s="53"/>
    </row>
  </sheetData>
  <sheetProtection/>
  <mergeCells count="4">
    <mergeCell ref="A5:N5"/>
    <mergeCell ref="A1:N1"/>
    <mergeCell ref="A2:N2"/>
    <mergeCell ref="A3:N3"/>
  </mergeCells>
  <printOptions/>
  <pageMargins left="0.2" right="0.22" top="0.4" bottom="0.53" header="0.17" footer="0.18"/>
  <pageSetup blackAndWhite="1" horizontalDpi="600" verticalDpi="600" orientation="landscape" scale="70" r:id="rId1"/>
  <headerFooter alignWithMargins="0">
    <oddFooter>&amp;CAndrew J. Mark, CPA PLLC&amp;RCopyright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0" bestFit="1" customWidth="1"/>
    <col min="2" max="2" width="9.140625" style="49" customWidth="1"/>
  </cols>
  <sheetData>
    <row r="1" spans="1:2" ht="12.75">
      <c r="A1" t="s">
        <v>110</v>
      </c>
      <c r="B1" t="str">
        <f>+'Income-Expense'!B4</f>
        <v>Fill in Company Name on the General Info Sheet</v>
      </c>
    </row>
    <row r="2" ht="12.75"/>
    <row r="3" spans="1:2" ht="12.75">
      <c r="A3" s="48" t="s">
        <v>89</v>
      </c>
      <c r="B3" s="49">
        <f>+'Income-Expense'!N8</f>
        <v>0</v>
      </c>
    </row>
    <row r="4" spans="1:2" ht="12.75">
      <c r="A4" s="48" t="s">
        <v>97</v>
      </c>
      <c r="B4" s="49">
        <f>-'General Info'!B51</f>
        <v>0</v>
      </c>
    </row>
    <row r="5" spans="1:2" ht="12.75">
      <c r="A5" s="48" t="s">
        <v>96</v>
      </c>
      <c r="B5" s="49">
        <f>-+'Income-Expense'!N40</f>
        <v>0</v>
      </c>
    </row>
    <row r="6" spans="1:2" ht="12.75">
      <c r="A6" s="48" t="s">
        <v>90</v>
      </c>
      <c r="B6" s="49">
        <f>-+'General Info'!B11*0.575</f>
        <v>0</v>
      </c>
    </row>
    <row r="7" spans="1:3" ht="12.75">
      <c r="A7" s="48" t="s">
        <v>113</v>
      </c>
      <c r="B7" s="54"/>
      <c r="C7" s="51">
        <f>+B7+B6</f>
        <v>0</v>
      </c>
    </row>
    <row r="8" spans="1:3" ht="12.75">
      <c r="A8" s="48" t="s">
        <v>91</v>
      </c>
      <c r="B8" s="49">
        <f>-SUM('Fixed Assets'!D15*'Fixed Assets'!E15+'Fixed Assets'!D16*'Fixed Assets'!E16+'Fixed Assets'!D17*'Fixed Assets'!E17+'Fixed Assets'!D18*'Fixed Assets'!E18+'Fixed Assets'!D19*'Fixed Assets'!E19+'Fixed Assets'!D20*'Fixed Assets'!E20+'Fixed Assets'!D21*'Fixed Assets'!E21+'Fixed Assets'!D22*'Fixed Assets'!E22+'Fixed Assets'!D23*'Fixed Assets'!E23+'Fixed Assets'!D24*'Fixed Assets'!E24)</f>
        <v>0</v>
      </c>
      <c r="C8" s="51"/>
    </row>
    <row r="9" spans="1:2" ht="12.75">
      <c r="A9" s="48" t="s">
        <v>92</v>
      </c>
      <c r="B9" s="49">
        <f>+'Income-Expense'!N36/2</f>
        <v>0</v>
      </c>
    </row>
    <row r="10" spans="1:2" ht="12.75">
      <c r="A10" s="48" t="s">
        <v>95</v>
      </c>
      <c r="B10" s="49">
        <f>SUM(B3:B9)</f>
        <v>0</v>
      </c>
    </row>
    <row r="12" spans="1:2" ht="12.75">
      <c r="A12" s="48" t="s">
        <v>93</v>
      </c>
      <c r="B12" s="50">
        <v>0</v>
      </c>
    </row>
    <row r="14" spans="1:2" ht="12.75">
      <c r="A14" s="48" t="s">
        <v>94</v>
      </c>
      <c r="B14" s="49">
        <f>+B12-B10</f>
        <v>0</v>
      </c>
    </row>
  </sheetData>
  <sheetProtection/>
  <printOptions gridLines="1" horizontalCentered="1"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J. Mark</dc:creator>
  <cp:keywords/>
  <dc:description/>
  <cp:lastModifiedBy>Andrew Mark</cp:lastModifiedBy>
  <cp:lastPrinted>2015-10-29T01:34:37Z</cp:lastPrinted>
  <dcterms:created xsi:type="dcterms:W3CDTF">2001-12-06T08:03:28Z</dcterms:created>
  <dcterms:modified xsi:type="dcterms:W3CDTF">2016-01-06T00:20:31Z</dcterms:modified>
  <cp:category/>
  <cp:version/>
  <cp:contentType/>
  <cp:contentStatus/>
</cp:coreProperties>
</file>